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36" windowWidth="8400" windowHeight="4440"/>
  </bookViews>
  <sheets>
    <sheet name="Model" sheetId="1" r:id="rId1"/>
  </sheets>
  <definedNames>
    <definedName name="Base_auditor">Model!$B$13:$B$16</definedName>
    <definedName name="Demand">Model!$B$26:$E$26</definedName>
    <definedName name="solver_adj" localSheetId="0" hidden="1">Model!$B$13:$B$16,Model!$B$20:$E$23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Model!$B$13:$B$16</definedName>
    <definedName name="solver_lhs2" localSheetId="0" hidden="1">Model!$B$24:$E$24</definedName>
    <definedName name="solver_lhs3" localSheetId="0" hidden="1">Model!$F$20:$F$23</definedName>
    <definedName name="solver_lhs4" localSheetId="0" hidden="1">Model!$B$13:$B$16</definedName>
    <definedName name="solver_lhs5" localSheetId="0" hidden="1">Model!$B$13:$B$16</definedName>
    <definedName name="solver_lhs6" localSheetId="0" hidden="1">Model!$B$20:$E$23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2</definedName>
    <definedName name="solver_rel3" localSheetId="0" hidden="1">1</definedName>
    <definedName name="solver_rel4" localSheetId="0" hidden="1">1</definedName>
    <definedName name="solver_rel5" localSheetId="0" hidden="1">4</definedName>
    <definedName name="solver_rel6" localSheetId="0" hidden="1">3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Model!$B$26:$E$26</definedName>
    <definedName name="solver_rhs3" localSheetId="0" hidden="1">Model!$H$20:$H$23</definedName>
    <definedName name="solver_rhs4" localSheetId="0" hidden="1">1</definedName>
    <definedName name="solver_rhs5" localSheetId="0" hidden="1">1</definedName>
    <definedName name="solver_rhs6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cost">Model!$B$31</definedName>
    <definedName name="Trips">Model!$B$20:$E$23</definedName>
    <definedName name="Trips_from">Model!$F$20:$F$23</definedName>
    <definedName name="Trips_to">Model!$B$24:$E$24</definedName>
    <definedName name="Upper_bound">Model!$H$20:$H$23</definedName>
  </definedNames>
  <calcPr calcId="152511"/>
</workbook>
</file>

<file path=xl/calcChain.xml><?xml version="1.0" encoding="utf-8"?>
<calcChain xmlns="http://schemas.openxmlformats.org/spreadsheetml/2006/main">
  <c r="H21" i="1" l="1"/>
  <c r="B30" i="1"/>
  <c r="B29" i="1"/>
  <c r="H20" i="1"/>
  <c r="H22" i="1"/>
  <c r="H23" i="1"/>
  <c r="F20" i="1"/>
  <c r="F21" i="1"/>
  <c r="F22" i="1"/>
  <c r="F23" i="1"/>
  <c r="B24" i="1"/>
  <c r="C24" i="1"/>
  <c r="D24" i="1"/>
  <c r="E24" i="1"/>
  <c r="B31" i="1" l="1"/>
</calcChain>
</file>

<file path=xl/sharedStrings.xml><?xml version="1.0" encoding="utf-8"?>
<sst xmlns="http://schemas.openxmlformats.org/spreadsheetml/2006/main" count="56" uniqueCount="37">
  <si>
    <t>Northeast</t>
  </si>
  <si>
    <t>Midwest</t>
  </si>
  <si>
    <t>West</t>
  </si>
  <si>
    <t>South</t>
  </si>
  <si>
    <t>NY</t>
  </si>
  <si>
    <t>Chicago</t>
  </si>
  <si>
    <t>LA</t>
  </si>
  <si>
    <t>Atlanta</t>
  </si>
  <si>
    <t>&lt;=</t>
  </si>
  <si>
    <t>=</t>
  </si>
  <si>
    <t>Fixed cost</t>
  </si>
  <si>
    <t>Trip cost</t>
  </si>
  <si>
    <t>Total cost</t>
  </si>
  <si>
    <t>Out-of-state audits</t>
  </si>
  <si>
    <t>Range names used:</t>
  </si>
  <si>
    <t>Cities</t>
  </si>
  <si>
    <t>FromCities</t>
  </si>
  <si>
    <t>Reqd</t>
  </si>
  <si>
    <t>ToRegions</t>
  </si>
  <si>
    <t>Trips</t>
  </si>
  <si>
    <t>UpBound</t>
  </si>
  <si>
    <t>=Model!$C$14:$C$17</t>
  </si>
  <si>
    <t>=Model!$G$22:$G$25</t>
  </si>
  <si>
    <t>=Model!$C$28:$F$28</t>
  </si>
  <si>
    <t>=Model!$C$26:$F$26</t>
  </si>
  <si>
    <t>=Model!$C$22:$F$25</t>
  </si>
  <si>
    <t>=Model!$I$22:$I$25</t>
  </si>
  <si>
    <t>Fixed cost per auditor per city</t>
  </si>
  <si>
    <t>From\to</t>
  </si>
  <si>
    <t>Cost per trip per auditor</t>
  </si>
  <si>
    <t>Base auditor</t>
  </si>
  <si>
    <t>Trips made from cities to regions</t>
  </si>
  <si>
    <t>Summary of costs</t>
  </si>
  <si>
    <t>Trips from</t>
  </si>
  <si>
    <t>Upper bound</t>
  </si>
  <si>
    <t>Trips to</t>
  </si>
  <si>
    <t>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</si>
</sst>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2" borderId="0" xfId="0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165" fontId="2" fillId="2" borderId="0" xfId="0" applyNumberFormat="1" applyFont="1" applyFill="1" applyBorder="1"/>
    <xf numFmtId="0" fontId="2" fillId="3" borderId="0" xfId="0" applyFont="1" applyFill="1" applyBorder="1"/>
    <xf numFmtId="1" fontId="2" fillId="3" borderId="0" xfId="0" applyNumberFormat="1" applyFont="1" applyFill="1" applyBorder="1"/>
    <xf numFmtId="1" fontId="2" fillId="0" borderId="0" xfId="0" applyNumberFormat="1" applyFont="1"/>
    <xf numFmtId="0" fontId="2" fillId="0" borderId="0" xfId="0" applyFont="1" applyAlignment="1">
      <alignment horizontal="center"/>
    </xf>
    <xf numFmtId="0" fontId="2" fillId="2" borderId="0" xfId="0" applyFont="1" applyFill="1" applyBorder="1"/>
    <xf numFmtId="164" fontId="2" fillId="0" borderId="0" xfId="0" applyNumberFormat="1" applyFont="1"/>
    <xf numFmtId="164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1"/>
  <sheetViews>
    <sheetView tabSelected="1" workbookViewId="0"/>
  </sheetViews>
  <sheetFormatPr defaultColWidth="9.109375" defaultRowHeight="14.4" x14ac:dyDescent="0.3"/>
  <cols>
    <col min="1" max="1" width="27.6640625" style="2" customWidth="1"/>
    <col min="2" max="2" width="12.5546875" style="2" customWidth="1"/>
    <col min="3" max="5" width="9.109375" style="2"/>
    <col min="6" max="6" width="10" style="2" bestFit="1" customWidth="1"/>
    <col min="7" max="7" width="9.109375" style="2"/>
    <col min="8" max="8" width="12.5546875" style="2" bestFit="1" customWidth="1"/>
    <col min="9" max="9" width="11.33203125" style="2" customWidth="1"/>
    <col min="10" max="16384" width="9.109375" style="2"/>
  </cols>
  <sheetData>
    <row r="1" spans="1:14" x14ac:dyDescent="0.3">
      <c r="A1" s="1" t="s">
        <v>13</v>
      </c>
      <c r="I1" s="1" t="s">
        <v>14</v>
      </c>
      <c r="M1" s="1"/>
    </row>
    <row r="2" spans="1:14" x14ac:dyDescent="0.3">
      <c r="I2" s="3" t="s">
        <v>15</v>
      </c>
      <c r="J2" s="3" t="s">
        <v>21</v>
      </c>
      <c r="M2" s="4"/>
      <c r="N2" s="5"/>
    </row>
    <row r="3" spans="1:14" x14ac:dyDescent="0.3">
      <c r="A3" s="2" t="s">
        <v>27</v>
      </c>
      <c r="B3" s="6">
        <v>100000</v>
      </c>
      <c r="I3" s="3" t="s">
        <v>16</v>
      </c>
      <c r="J3" s="3" t="s">
        <v>22</v>
      </c>
      <c r="M3" s="4"/>
      <c r="N3" s="5"/>
    </row>
    <row r="4" spans="1:14" x14ac:dyDescent="0.3">
      <c r="I4" s="3" t="s">
        <v>17</v>
      </c>
      <c r="J4" s="3" t="s">
        <v>23</v>
      </c>
      <c r="M4" s="4"/>
      <c r="N4" s="5"/>
    </row>
    <row r="5" spans="1:14" x14ac:dyDescent="0.3">
      <c r="A5" s="2" t="s">
        <v>29</v>
      </c>
      <c r="I5" s="3" t="s">
        <v>18</v>
      </c>
      <c r="J5" s="3" t="s">
        <v>24</v>
      </c>
      <c r="M5" s="4"/>
      <c r="N5" s="5"/>
    </row>
    <row r="6" spans="1:14" s="7" customFormat="1" x14ac:dyDescent="0.3">
      <c r="A6" s="4" t="s">
        <v>28</v>
      </c>
      <c r="B6" s="7" t="s">
        <v>0</v>
      </c>
      <c r="C6" s="7" t="s">
        <v>1</v>
      </c>
      <c r="D6" s="7" t="s">
        <v>2</v>
      </c>
      <c r="E6" s="7" t="s">
        <v>3</v>
      </c>
      <c r="I6" s="8" t="s">
        <v>19</v>
      </c>
      <c r="J6" s="8" t="s">
        <v>25</v>
      </c>
      <c r="M6" s="4"/>
      <c r="N6" s="5"/>
    </row>
    <row r="7" spans="1:14" x14ac:dyDescent="0.3">
      <c r="A7" s="2" t="s">
        <v>4</v>
      </c>
      <c r="B7" s="6">
        <v>1100</v>
      </c>
      <c r="C7" s="6">
        <v>1400</v>
      </c>
      <c r="D7" s="6">
        <v>1900</v>
      </c>
      <c r="E7" s="6">
        <v>1400</v>
      </c>
      <c r="I7" s="3" t="s">
        <v>20</v>
      </c>
      <c r="J7" s="3" t="s">
        <v>26</v>
      </c>
      <c r="M7" s="4"/>
      <c r="N7" s="5"/>
    </row>
    <row r="8" spans="1:14" x14ac:dyDescent="0.3">
      <c r="A8" s="2" t="s">
        <v>5</v>
      </c>
      <c r="B8" s="6">
        <v>1200</v>
      </c>
      <c r="C8" s="6">
        <v>1000</v>
      </c>
      <c r="D8" s="6">
        <v>1500</v>
      </c>
      <c r="E8" s="6">
        <v>1200</v>
      </c>
      <c r="M8" s="4"/>
      <c r="N8" s="5"/>
    </row>
    <row r="9" spans="1:14" x14ac:dyDescent="0.3">
      <c r="A9" s="2" t="s">
        <v>6</v>
      </c>
      <c r="B9" s="6">
        <v>1900</v>
      </c>
      <c r="C9" s="6">
        <v>1700</v>
      </c>
      <c r="D9" s="6">
        <v>1100</v>
      </c>
      <c r="E9" s="6">
        <v>1400</v>
      </c>
      <c r="M9" s="4"/>
      <c r="N9" s="5"/>
    </row>
    <row r="10" spans="1:14" x14ac:dyDescent="0.3">
      <c r="A10" s="2" t="s">
        <v>7</v>
      </c>
      <c r="B10" s="6">
        <v>1300</v>
      </c>
      <c r="C10" s="6">
        <v>1300</v>
      </c>
      <c r="D10" s="6">
        <v>1500</v>
      </c>
      <c r="E10" s="9">
        <v>1050</v>
      </c>
      <c r="M10" s="4"/>
      <c r="N10" s="5"/>
    </row>
    <row r="11" spans="1:14" x14ac:dyDescent="0.3">
      <c r="M11" s="4"/>
      <c r="N11" s="5"/>
    </row>
    <row r="12" spans="1:14" x14ac:dyDescent="0.3">
      <c r="B12" s="7" t="s">
        <v>30</v>
      </c>
      <c r="M12" s="4"/>
      <c r="N12" s="5"/>
    </row>
    <row r="13" spans="1:14" x14ac:dyDescent="0.3">
      <c r="A13" s="2" t="s">
        <v>4</v>
      </c>
      <c r="B13" s="10">
        <v>0</v>
      </c>
      <c r="M13" s="4"/>
      <c r="N13" s="5"/>
    </row>
    <row r="14" spans="1:14" x14ac:dyDescent="0.3">
      <c r="A14" s="2" t="s">
        <v>5</v>
      </c>
      <c r="B14" s="10">
        <v>1</v>
      </c>
      <c r="M14" s="4"/>
      <c r="N14" s="5"/>
    </row>
    <row r="15" spans="1:14" x14ac:dyDescent="0.3">
      <c r="A15" s="2" t="s">
        <v>6</v>
      </c>
      <c r="B15" s="10">
        <v>1</v>
      </c>
      <c r="M15" s="4"/>
      <c r="N15" s="5"/>
    </row>
    <row r="16" spans="1:14" x14ac:dyDescent="0.3">
      <c r="A16" s="2" t="s">
        <v>7</v>
      </c>
      <c r="B16" s="10">
        <v>0</v>
      </c>
    </row>
    <row r="18" spans="1:8" x14ac:dyDescent="0.3">
      <c r="A18" s="2" t="s">
        <v>31</v>
      </c>
    </row>
    <row r="19" spans="1:8" x14ac:dyDescent="0.3">
      <c r="A19" s="4" t="s">
        <v>28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33</v>
      </c>
      <c r="G19" s="7"/>
      <c r="H19" s="7" t="s">
        <v>34</v>
      </c>
    </row>
    <row r="20" spans="1:8" x14ac:dyDescent="0.3">
      <c r="A20" s="2" t="s">
        <v>4</v>
      </c>
      <c r="B20" s="11">
        <v>0</v>
      </c>
      <c r="C20" s="10">
        <v>0</v>
      </c>
      <c r="D20" s="10">
        <v>0</v>
      </c>
      <c r="E20" s="10">
        <v>0</v>
      </c>
      <c r="F20" s="12">
        <f>SUM(B20:E20)</f>
        <v>0</v>
      </c>
      <c r="G20" s="13" t="s">
        <v>8</v>
      </c>
      <c r="H20" s="2">
        <f>B13*SUM($B$26:$E$26)</f>
        <v>0</v>
      </c>
    </row>
    <row r="21" spans="1:8" x14ac:dyDescent="0.3">
      <c r="A21" s="2" t="s">
        <v>5</v>
      </c>
      <c r="B21" s="10">
        <v>500</v>
      </c>
      <c r="C21" s="10">
        <v>400.00000000081855</v>
      </c>
      <c r="D21" s="10">
        <v>0</v>
      </c>
      <c r="E21" s="10">
        <v>400.00000000081855</v>
      </c>
      <c r="F21" s="2">
        <f>SUM(B21:E21)</f>
        <v>1300.0000000016371</v>
      </c>
      <c r="G21" s="13" t="s">
        <v>8</v>
      </c>
      <c r="H21" s="2">
        <f>B14*SUM($B$26:$E$26)</f>
        <v>1600</v>
      </c>
    </row>
    <row r="22" spans="1:8" x14ac:dyDescent="0.3">
      <c r="A22" s="2" t="s">
        <v>6</v>
      </c>
      <c r="B22" s="10">
        <v>0</v>
      </c>
      <c r="C22" s="10">
        <v>0</v>
      </c>
      <c r="D22" s="10">
        <v>300.00000000163709</v>
      </c>
      <c r="E22" s="10">
        <v>0</v>
      </c>
      <c r="F22" s="2">
        <f>SUM(B22:E22)</f>
        <v>300.00000000163709</v>
      </c>
      <c r="G22" s="13" t="s">
        <v>8</v>
      </c>
      <c r="H22" s="2">
        <f>B15*SUM($B$26:$E$26)</f>
        <v>1600</v>
      </c>
    </row>
    <row r="23" spans="1:8" x14ac:dyDescent="0.3">
      <c r="A23" s="2" t="s">
        <v>7</v>
      </c>
      <c r="B23" s="10">
        <v>0</v>
      </c>
      <c r="C23" s="10">
        <v>0</v>
      </c>
      <c r="D23" s="10">
        <v>0</v>
      </c>
      <c r="E23" s="11">
        <v>0</v>
      </c>
      <c r="F23" s="12">
        <f>SUM(B23:E23)</f>
        <v>0</v>
      </c>
      <c r="G23" s="13" t="s">
        <v>8</v>
      </c>
      <c r="H23" s="2">
        <f>B16*SUM($B$26:$E$26)</f>
        <v>0</v>
      </c>
    </row>
    <row r="24" spans="1:8" x14ac:dyDescent="0.3">
      <c r="A24" s="2" t="s">
        <v>35</v>
      </c>
      <c r="B24" s="2">
        <f>SUM(B20:B23)</f>
        <v>500</v>
      </c>
      <c r="C24" s="2">
        <f>SUM(C20:C23)</f>
        <v>400.00000000081855</v>
      </c>
      <c r="D24" s="2">
        <f>SUM(D20:D23)</f>
        <v>300.00000000163709</v>
      </c>
      <c r="E24" s="2">
        <f>SUM(E20:E23)</f>
        <v>400.00000000081855</v>
      </c>
    </row>
    <row r="25" spans="1:8" x14ac:dyDescent="0.3">
      <c r="B25" s="7" t="s">
        <v>9</v>
      </c>
      <c r="C25" s="7" t="s">
        <v>9</v>
      </c>
      <c r="D25" s="7" t="s">
        <v>9</v>
      </c>
      <c r="E25" s="7" t="s">
        <v>9</v>
      </c>
    </row>
    <row r="26" spans="1:8" x14ac:dyDescent="0.3">
      <c r="A26" s="2" t="s">
        <v>36</v>
      </c>
      <c r="B26" s="14">
        <v>500</v>
      </c>
      <c r="C26" s="14">
        <v>400</v>
      </c>
      <c r="D26" s="14">
        <v>300</v>
      </c>
      <c r="E26" s="14">
        <v>400</v>
      </c>
    </row>
    <row r="28" spans="1:8" x14ac:dyDescent="0.3">
      <c r="A28" s="2" t="s">
        <v>32</v>
      </c>
    </row>
    <row r="29" spans="1:8" x14ac:dyDescent="0.3">
      <c r="A29" s="2" t="s">
        <v>10</v>
      </c>
      <c r="B29" s="15">
        <f>B3*SUM(B13:B16)</f>
        <v>200000</v>
      </c>
    </row>
    <row r="30" spans="1:8" x14ac:dyDescent="0.3">
      <c r="A30" s="2" t="s">
        <v>11</v>
      </c>
      <c r="B30" s="15">
        <f>SUMPRODUCT(B7:E10,B20:E23)</f>
        <v>1810000.0000036014</v>
      </c>
    </row>
    <row r="31" spans="1:8" x14ac:dyDescent="0.3">
      <c r="A31" s="2" t="s">
        <v>12</v>
      </c>
      <c r="B31" s="16">
        <f>SUM(B29:B30)</f>
        <v>2010000.0000036014</v>
      </c>
    </row>
  </sheetData>
  <phoneticPr fontId="0" type="noConversion"/>
  <printOptions headings="1" gridLines="1"/>
  <pageMargins left="0.75" right="0.75" top="1" bottom="1" header="0.5" footer="0.5"/>
  <pageSetup scale="96" orientation="portrait" horizontalDpi="300" verticalDpi="300" r:id="rId1"/>
  <headerFooter alignWithMargins="0">
    <oddFooter>&amp;CProblem 5.57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Base_auditor</vt:lpstr>
      <vt:lpstr>Demand</vt:lpstr>
      <vt:lpstr>Total_cost</vt:lpstr>
      <vt:lpstr>Trips</vt:lpstr>
      <vt:lpstr>Trips_from</vt:lpstr>
      <vt:lpstr>Trips_to</vt:lpstr>
      <vt:lpstr>Upper_bound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1996-02-18T19:17:10Z</cp:lastPrinted>
  <dcterms:created xsi:type="dcterms:W3CDTF">1996-02-18T15:04:18Z</dcterms:created>
  <dcterms:modified xsi:type="dcterms:W3CDTF">2014-03-10T16:04:59Z</dcterms:modified>
</cp:coreProperties>
</file>